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7400" yWindow="3540" windowWidth="35200" windowHeight="21880" tabRatio="500" firstSheet="0" activeTab="2" autoFilterDateGrouping="1"/>
  </bookViews>
  <sheets>
    <sheet name="Honza Dvořák" sheetId="1" state="visible" r:id="rId1"/>
    <sheet name="Jana Krejčí" sheetId="2" state="visible" r:id="rId2"/>
    <sheet name="Marie Vlachová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harset val="1"/>
      <family val="2"/>
      <color theme="1"/>
      <sz val="11"/>
    </font>
    <font>
      <name val="Arial"/>
      <family val="2"/>
      <b val="1"/>
      <color rgb="FFFFFFFF"/>
      <sz val="12"/>
    </font>
    <font>
      <name val="Arial"/>
      <family val="2"/>
      <b val="1"/>
      <color rgb="FFFFFFFF"/>
      <sz val="9"/>
    </font>
    <font>
      <name val="Arial"/>
      <family val="2"/>
      <sz val="9"/>
    </font>
    <font>
      <name val="Arial"/>
      <family val="2"/>
      <b val="1"/>
      <sz val="9"/>
    </font>
  </fonts>
  <fills count="10">
    <fill>
      <patternFill/>
    </fill>
    <fill>
      <patternFill patternType="gray125"/>
    </fill>
    <fill>
      <patternFill patternType="solid">
        <fgColor rgb="FF1F4E79"/>
        <bgColor rgb="FF1A5276"/>
      </patternFill>
    </fill>
    <fill>
      <patternFill patternType="solid">
        <fgColor rgb="FF2E75B6"/>
        <bgColor rgb="FF008080"/>
      </patternFill>
    </fill>
    <fill>
      <patternFill patternType="solid">
        <fgColor rgb="FF1A5276"/>
        <bgColor rgb="FF1F4E79"/>
      </patternFill>
    </fill>
    <fill>
      <patternFill patternType="solid">
        <fgColor rgb="FF154360"/>
        <bgColor rgb="FF1F4E79"/>
      </patternFill>
    </fill>
    <fill>
      <patternFill patternType="solid">
        <fgColor rgb="FF145A32"/>
        <bgColor rgb="FF154360"/>
      </patternFill>
    </fill>
    <fill>
      <patternFill patternType="solid">
        <fgColor rgb="FF1E8449"/>
        <bgColor rgb="FF008080"/>
      </patternFill>
    </fill>
    <fill>
      <patternFill patternType="solid">
        <fgColor rgb="FFEBF3FB"/>
        <bgColor rgb="FFE2EFDA"/>
      </patternFill>
    </fill>
    <fill>
      <patternFill patternType="solid">
        <fgColor rgb="FFFFFFFF"/>
        <bgColor rgb="FFEBF3FB"/>
      </patternFill>
    </fill>
  </fills>
  <borders count="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2" fillId="6" borderId="3" applyAlignment="1" pivotButton="0" quotePrefix="0" xfId="0">
      <alignment horizontal="center" vertical="center" wrapText="1"/>
    </xf>
    <xf numFmtId="0" fontId="2" fillId="3" borderId="3" applyAlignment="1" pivotButton="0" quotePrefix="0" xfId="0">
      <alignment horizontal="center" vertical="center" wrapText="1"/>
    </xf>
    <xf numFmtId="0" fontId="2" fillId="4" borderId="3" applyAlignment="1" pivotButton="0" quotePrefix="0" xfId="0">
      <alignment horizontal="center" vertical="center" wrapText="1"/>
    </xf>
    <xf numFmtId="0" fontId="2" fillId="5" borderId="3" applyAlignment="1" pivotButton="0" quotePrefix="0" xfId="0">
      <alignment horizontal="center" vertical="center" wrapText="1"/>
    </xf>
    <xf numFmtId="0" fontId="2" fillId="7" borderId="3" applyAlignment="1" pivotButton="0" quotePrefix="0" xfId="0">
      <alignment horizontal="center" vertical="center" wrapText="1"/>
    </xf>
    <xf numFmtId="0" fontId="3" fillId="8" borderId="3" applyAlignment="1" pivotButton="0" quotePrefix="0" xfId="0">
      <alignment horizontal="left" vertical="center"/>
    </xf>
    <xf numFmtId="0" fontId="3" fillId="9" borderId="3" applyAlignment="1" pivotButton="0" quotePrefix="0" xfId="0">
      <alignment horizontal="left" vertical="center"/>
    </xf>
    <xf numFmtId="3" fontId="3" fillId="0" borderId="3" applyAlignment="1" pivotButton="0" quotePrefix="0" xfId="0">
      <alignment horizontal="right" vertical="center"/>
    </xf>
    <xf numFmtId="10" fontId="3" fillId="0" borderId="3" applyAlignment="1" pivotButton="0" quotePrefix="0" xfId="0">
      <alignment horizontal="center" vertical="center" wrapText="1"/>
    </xf>
    <xf numFmtId="3" fontId="4" fillId="0" borderId="3" applyAlignment="1" pivotButton="0" quotePrefix="0" xfId="0">
      <alignment horizontal="center" vertical="center" wrapText="1"/>
    </xf>
    <xf numFmtId="10" fontId="4" fillId="0" borderId="3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 wrapText="1"/>
    </xf>
    <xf numFmtId="0" fontId="2" fillId="4" borderId="2" applyAlignment="1" pivotButton="0" quotePrefix="0" xfId="0">
      <alignment horizontal="center" vertical="center" wrapText="1"/>
    </xf>
    <xf numFmtId="0" fontId="2" fillId="5" borderId="2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7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FD7D7"/>
      <rgbColor rgb="FF808080"/>
      <rgbColor rgb="FF9999FF"/>
      <rgbColor rgb="FF993366"/>
      <rgbColor rgb="FFFFF2CC"/>
      <rgbColor rgb="FFEBF3FB"/>
      <rgbColor rgb="FF660066"/>
      <rgbColor rgb="FFFF8080"/>
      <rgbColor rgb="FF1A5276"/>
      <rgbColor rgb="FFD5E8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FE0E0"/>
      <rgbColor rgb="FF99CCFF"/>
      <rgbColor rgb="FFFF99CC"/>
      <rgbColor rgb="FFCC99FF"/>
      <rgbColor rgb="FFF8CECC"/>
      <rgbColor rgb="FF2E75B6"/>
      <rgbColor rgb="FF33CCCC"/>
      <rgbColor rgb="FF99CC00"/>
      <rgbColor rgb="FFFFCC00"/>
      <rgbColor rgb="FFFF9900"/>
      <rgbColor rgb="FFFF6600"/>
      <rgbColor rgb="FF666699"/>
      <rgbColor rgb="FFAAAAAA"/>
      <rgbColor rgb="FF154360"/>
      <rgbColor rgb="FF1E8449"/>
      <rgbColor rgb="FF003300"/>
      <rgbColor rgb="FF333300"/>
      <rgbColor rgb="FF993300"/>
      <rgbColor rgb="FF993366"/>
      <rgbColor rgb="FF1F4E79"/>
      <rgbColor rgb="FF145A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1.75" customHeight="1">
      <c r="A1" s="13" t="inlineStr">
        <is>
          <t>Výrobní záznam — Honza Dvořák   |   Papírna    |   Cerven 2026</t>
        </is>
      </c>
    </row>
    <row r="2" ht="18" customHeight="1">
      <c r="A2" s="14" t="inlineStr">
        <is>
          <t>Č. objednávky</t>
        </is>
      </c>
      <c r="B2" s="14" t="inlineStr">
        <is>
          <t>Název produktu</t>
        </is>
      </c>
      <c r="C2" s="15" t="inlineStr">
        <is>
          <t>MS 1 Mucholapkový stroj 1</t>
        </is>
      </c>
      <c r="D2" s="18" t="n"/>
      <c r="E2" s="18" t="n"/>
      <c r="F2" s="18" t="n"/>
      <c r="G2" s="16" t="inlineStr">
        <is>
          <t>MS 2 Mucholapkový stroj 2</t>
        </is>
      </c>
      <c r="H2" s="18" t="n"/>
      <c r="I2" s="18" t="n"/>
      <c r="J2" s="18" t="n"/>
      <c r="K2" s="17" t="inlineStr">
        <is>
          <t>MS 3 Mucholapkový stroj 3</t>
        </is>
      </c>
      <c r="L2" s="18" t="n"/>
      <c r="M2" s="18" t="n"/>
      <c r="N2" s="18" t="n"/>
      <c r="O2" s="1" t="inlineStr">
        <is>
          <t>Cíl celkem</t>
        </is>
      </c>
      <c r="P2" s="1" t="inlineStr">
        <is>
          <t>Dobré celkem</t>
        </is>
      </c>
      <c r="Q2" s="1" t="inlineStr">
        <is>
          <t>Zmetky celkem</t>
        </is>
      </c>
      <c r="R2" s="1" t="inlineStr">
        <is>
          <t>Zmetkovitost %</t>
        </is>
      </c>
    </row>
    <row r="3" ht="18" customHeight="1">
      <c r="A3" s="19" t="n"/>
      <c r="B3" s="19" t="n"/>
      <c r="C3" s="2" t="inlineStr">
        <is>
          <t>Cíl ks</t>
        </is>
      </c>
      <c r="D3" s="2" t="inlineStr">
        <is>
          <t>Dobré ks</t>
        </is>
      </c>
      <c r="E3" s="2" t="inlineStr">
        <is>
          <t>Zmetky ks</t>
        </is>
      </c>
      <c r="F3" s="2" t="inlineStr">
        <is>
          <t>% zmetků</t>
        </is>
      </c>
      <c r="G3" s="3" t="inlineStr">
        <is>
          <t>Cíl ks</t>
        </is>
      </c>
      <c r="H3" s="3" t="inlineStr">
        <is>
          <t>Dobré ks</t>
        </is>
      </c>
      <c r="I3" s="3" t="inlineStr">
        <is>
          <t>Zmetky ks</t>
        </is>
      </c>
      <c r="J3" s="3" t="inlineStr">
        <is>
          <t>% zmetků</t>
        </is>
      </c>
      <c r="K3" s="4" t="inlineStr">
        <is>
          <t>Cíl ks</t>
        </is>
      </c>
      <c r="L3" s="4" t="inlineStr">
        <is>
          <t>Dobré ks</t>
        </is>
      </c>
      <c r="M3" s="4" t="inlineStr">
        <is>
          <t>Zmetky ks</t>
        </is>
      </c>
      <c r="N3" s="4" t="inlineStr">
        <is>
          <t>% zmetků</t>
        </is>
      </c>
      <c r="O3" s="5" t="inlineStr">
        <is>
          <t>Cíl celkem</t>
        </is>
      </c>
      <c r="P3" s="5" t="inlineStr">
        <is>
          <t>Dobré celkem</t>
        </is>
      </c>
      <c r="Q3" s="5" t="inlineStr">
        <is>
          <t>Zmetky celkem</t>
        </is>
      </c>
      <c r="R3" s="5" t="inlineStr">
        <is>
          <t>Zmetkovitost %</t>
        </is>
      </c>
    </row>
    <row r="4">
      <c r="A4" s="6" t="n"/>
      <c r="B4" s="6" t="inlineStr">
        <is>
          <t>Bio Mucholapka 100</t>
        </is>
      </c>
      <c r="C4" s="8" t="n"/>
      <c r="D4" s="8" t="n">
        <v>280</v>
      </c>
      <c r="E4" s="8" t="n">
        <v>4</v>
      </c>
      <c r="F4" s="9">
        <f>IF(D4&gt;0,E4/D4,0)</f>
        <v/>
      </c>
      <c r="G4" s="8" t="n"/>
      <c r="H4" s="8" t="n">
        <v>352</v>
      </c>
      <c r="I4" s="8" t="n">
        <v>12</v>
      </c>
      <c r="J4" s="9">
        <f>IF(H4&gt;0,I4/H4,0)</f>
        <v/>
      </c>
      <c r="K4" s="8" t="n"/>
      <c r="L4" s="8" t="n">
        <v>360</v>
      </c>
      <c r="M4" s="8" t="n">
        <v>4</v>
      </c>
      <c r="N4" s="9">
        <f>IF(L4&gt;0,M4/L4,0)</f>
        <v/>
      </c>
      <c r="O4" s="10">
        <f>C4+G4+K4</f>
        <v/>
      </c>
      <c r="P4" s="10">
        <f>D4+H4+L4</f>
        <v/>
      </c>
      <c r="Q4" s="10">
        <f>E4+I4+M4</f>
        <v/>
      </c>
      <c r="R4" s="11">
        <f>IF(P4&gt;0,Q4/P4,0)</f>
        <v/>
      </c>
    </row>
    <row r="5">
      <c r="A5" s="6" t="n"/>
      <c r="B5" s="6" t="inlineStr">
        <is>
          <t>Bio Mucholapka 200</t>
        </is>
      </c>
      <c r="C5" s="8" t="n"/>
      <c r="D5" s="8" t="n">
        <v>240</v>
      </c>
      <c r="E5" s="8" t="n"/>
      <c r="F5" s="9">
        <f>IF(D5&gt;0,E5/D5,0)</f>
        <v/>
      </c>
      <c r="G5" s="8" t="n"/>
      <c r="H5" s="8" t="n">
        <v>320</v>
      </c>
      <c r="I5" s="8" t="n"/>
      <c r="J5" s="9">
        <f>IF(H5&gt;0,I5/H5,0)</f>
        <v/>
      </c>
      <c r="K5" s="8" t="n"/>
      <c r="L5" s="8" t="n">
        <v>320</v>
      </c>
      <c r="M5" s="8" t="n"/>
      <c r="N5" s="9">
        <f>IF(L5&gt;0,M5/L5,0)</f>
        <v/>
      </c>
      <c r="O5" s="10">
        <f>C5+G5+K5</f>
        <v/>
      </c>
      <c r="P5" s="10">
        <f>D5+H5+L5</f>
        <v/>
      </c>
      <c r="Q5" s="10">
        <f>E5+I5+M5</f>
        <v/>
      </c>
      <c r="R5" s="11">
        <f>IF(P5&gt;0,Q5/P5,0)</f>
        <v/>
      </c>
    </row>
    <row r="6">
      <c r="A6" s="6" t="n"/>
      <c r="B6" s="6" t="inlineStr">
        <is>
          <t>Bio Mucholapka 300</t>
        </is>
      </c>
      <c r="C6" s="8" t="n"/>
      <c r="D6" s="8" t="n"/>
      <c r="E6" s="8" t="n"/>
      <c r="F6" s="9">
        <f>IF(D6&gt;0,E6/D6,0)</f>
        <v/>
      </c>
      <c r="G6" s="8" t="n"/>
      <c r="H6" s="8" t="n"/>
      <c r="I6" s="8" t="n"/>
      <c r="J6" s="9">
        <f>IF(H6&gt;0,I6/H6,0)</f>
        <v/>
      </c>
      <c r="K6" s="8" t="n"/>
      <c r="L6" s="8" t="n"/>
      <c r="M6" s="8" t="n"/>
      <c r="N6" s="9">
        <f>IF(L6&gt;0,M6/L6,0)</f>
        <v/>
      </c>
      <c r="O6" s="10">
        <f>C6+G6+K6</f>
        <v/>
      </c>
      <c r="P6" s="10">
        <f>D6+H6+L6</f>
        <v/>
      </c>
      <c r="Q6" s="10">
        <f>E6+I6+M6</f>
        <v/>
      </c>
      <c r="R6" s="11">
        <f>IF(P6&gt;0,Q6/P6,0)</f>
        <v/>
      </c>
    </row>
    <row r="7">
      <c r="A7" s="6" t="n"/>
      <c r="B7" s="6" t="inlineStr">
        <is>
          <t>Bio Mucholapka 400</t>
        </is>
      </c>
      <c r="C7" s="8" t="n"/>
      <c r="D7" s="8" t="n"/>
      <c r="E7" s="8" t="n"/>
      <c r="F7" s="9">
        <f>IF(D7&gt;0,E7/D7,0)</f>
        <v/>
      </c>
      <c r="G7" s="8" t="n"/>
      <c r="H7" s="8" t="n"/>
      <c r="I7" s="8" t="n"/>
      <c r="J7" s="9">
        <f>IF(H7&gt;0,I7/H7,0)</f>
        <v/>
      </c>
      <c r="K7" s="8" t="n"/>
      <c r="L7" s="8" t="n"/>
      <c r="M7" s="8" t="n"/>
      <c r="N7" s="9">
        <f>IF(L7&gt;0,M7/L7,0)</f>
        <v/>
      </c>
      <c r="O7" s="10">
        <f>C7+G7+K7</f>
        <v/>
      </c>
      <c r="P7" s="10">
        <f>D7+H7+L7</f>
        <v/>
      </c>
      <c r="Q7" s="10">
        <f>E7+I7+M7</f>
        <v/>
      </c>
      <c r="R7" s="11">
        <f>IF(P7&gt;0,Q7/P7,0)</f>
        <v/>
      </c>
    </row>
    <row r="8">
      <c r="A8" s="6" t="n"/>
      <c r="B8" s="6" t="inlineStr">
        <is>
          <t>Ford 9</t>
        </is>
      </c>
      <c r="C8" s="8" t="n"/>
      <c r="D8" s="8" t="n">
        <v>280</v>
      </c>
      <c r="E8" s="8" t="n">
        <v>4</v>
      </c>
      <c r="F8" s="9">
        <f>IF(D8&gt;0,E8/D8,0)</f>
        <v/>
      </c>
      <c r="G8" s="8" t="n"/>
      <c r="H8" s="8" t="n">
        <v>160</v>
      </c>
      <c r="I8" s="8" t="n"/>
      <c r="J8" s="9">
        <f>IF(H8&gt;0,I8/H8,0)</f>
        <v/>
      </c>
      <c r="K8" s="8" t="n"/>
      <c r="L8" s="8" t="n">
        <v>360</v>
      </c>
      <c r="M8" s="8" t="n">
        <v>4</v>
      </c>
      <c r="N8" s="9">
        <f>IF(L8&gt;0,M8/L8,0)</f>
        <v/>
      </c>
      <c r="O8" s="10">
        <f>C8+G8+K8</f>
        <v/>
      </c>
      <c r="P8" s="10">
        <f>D8+H8+L8</f>
        <v/>
      </c>
      <c r="Q8" s="10">
        <f>E8+I8+M8</f>
        <v/>
      </c>
      <c r="R8" s="11">
        <f>IF(P8&gt;0,Q8/P8,0)</f>
        <v/>
      </c>
    </row>
    <row r="9">
      <c r="A9" s="6" t="n"/>
      <c r="B9" s="6" t="inlineStr">
        <is>
          <t>Termin 9x</t>
        </is>
      </c>
      <c r="C9" s="8" t="n"/>
      <c r="D9" s="8" t="n">
        <v>280</v>
      </c>
      <c r="E9" s="8" t="n"/>
      <c r="F9" s="9">
        <f>IF(D9&gt;0,E9/D9,0)</f>
        <v/>
      </c>
      <c r="G9" s="8" t="n"/>
      <c r="H9" s="8" t="n">
        <v>140</v>
      </c>
      <c r="I9" s="8" t="n"/>
      <c r="J9" s="9">
        <f>IF(H9&gt;0,I9/H9,0)</f>
        <v/>
      </c>
      <c r="K9" s="8" t="n"/>
      <c r="L9" s="8" t="n">
        <v>280</v>
      </c>
      <c r="M9" s="8" t="n"/>
      <c r="N9" s="9">
        <f>IF(L9&gt;0,M9/L9,0)</f>
        <v/>
      </c>
      <c r="O9" s="10">
        <f>C9+G9+K9</f>
        <v/>
      </c>
      <c r="P9" s="10">
        <f>D9+H9+L9</f>
        <v/>
      </c>
      <c r="Q9" s="10">
        <f>E9+I9+M9</f>
        <v/>
      </c>
      <c r="R9" s="11">
        <f>IF(P9&gt;0,Q9/P9,0)</f>
        <v/>
      </c>
    </row>
    <row r="10" ht="15" customHeight="1">
      <c r="A10" t="inlineStr">
        <is>
          <t>CELKEM</t>
        </is>
      </c>
      <c r="C10">
        <f>SUM(C4:C9)</f>
        <v/>
      </c>
      <c r="D10">
        <f>SUM(D4:D9)</f>
        <v/>
      </c>
      <c r="E10">
        <f>SUM(E4:E9)</f>
        <v/>
      </c>
      <c r="F10">
        <f>IFERROR(SUM(E4:E9)/SUM(D4:D9),0)</f>
        <v/>
      </c>
      <c r="G10">
        <f>SUM(G4:G9)</f>
        <v/>
      </c>
      <c r="H10">
        <f>SUM(H4:H9)</f>
        <v/>
      </c>
      <c r="I10">
        <f>SUM(I4:I9)</f>
        <v/>
      </c>
      <c r="J10">
        <f>IFERROR(SUM(I4:I9)/SUM(H4:H9),0)</f>
        <v/>
      </c>
      <c r="K10">
        <f>SUM(K4:K9)</f>
        <v/>
      </c>
      <c r="L10">
        <f>SUM(L4:L9)</f>
        <v/>
      </c>
      <c r="M10">
        <f>SUM(M4:M9)</f>
        <v/>
      </c>
      <c r="N10">
        <f>IFERROR(SUM(M4:M9)/SUM(L4:L9),0)</f>
        <v/>
      </c>
      <c r="O10">
        <f>SUM(O4:O9)</f>
        <v/>
      </c>
      <c r="P10">
        <f>SUM(P4:P9)</f>
        <v/>
      </c>
      <c r="Q10">
        <f>SUM(Q4:Q9)</f>
        <v/>
      </c>
      <c r="R10">
        <f>IFERROR(Q10/P10,0)</f>
        <v/>
      </c>
    </row>
  </sheetData>
  <mergeCells count="7">
    <mergeCell ref="A10:B10"/>
    <mergeCell ref="G2:J2"/>
    <mergeCell ref="B2:B3"/>
    <mergeCell ref="A2:A3"/>
    <mergeCell ref="A1:R1"/>
    <mergeCell ref="K2:N2"/>
    <mergeCell ref="C2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1.75" customHeight="1">
      <c r="A1" s="13" t="inlineStr">
        <is>
          <t>Výrobní záznam — Jana Krejčí   |   Papírna    |   Cerven 2026</t>
        </is>
      </c>
    </row>
    <row r="2" ht="18" customHeight="1">
      <c r="A2" s="14" t="inlineStr">
        <is>
          <t>Č. objednávky</t>
        </is>
      </c>
      <c r="B2" s="14" t="inlineStr">
        <is>
          <t>Název produktu</t>
        </is>
      </c>
      <c r="C2" s="15" t="inlineStr">
        <is>
          <t>MS 1 Mucholapkový stroj 1</t>
        </is>
      </c>
      <c r="D2" s="18" t="n"/>
      <c r="E2" s="18" t="n"/>
      <c r="F2" s="18" t="n"/>
      <c r="G2" s="16" t="inlineStr">
        <is>
          <t>MS 2 Mucholapkový stroj 2</t>
        </is>
      </c>
      <c r="H2" s="18" t="n"/>
      <c r="I2" s="18" t="n"/>
      <c r="J2" s="18" t="n"/>
      <c r="K2" s="17" t="inlineStr">
        <is>
          <t>MS 3 Mucholapkový stroj 3</t>
        </is>
      </c>
      <c r="L2" s="18" t="n"/>
      <c r="M2" s="18" t="n"/>
      <c r="N2" s="18" t="n"/>
      <c r="O2" s="1" t="inlineStr">
        <is>
          <t>Cíl celkem</t>
        </is>
      </c>
      <c r="P2" s="1" t="inlineStr">
        <is>
          <t>Dobré celkem</t>
        </is>
      </c>
      <c r="Q2" s="1" t="inlineStr">
        <is>
          <t>Zmetky celkem</t>
        </is>
      </c>
      <c r="R2" s="1" t="inlineStr">
        <is>
          <t>Zmetkovitost %</t>
        </is>
      </c>
    </row>
    <row r="3" ht="18" customHeight="1">
      <c r="A3" s="19" t="n"/>
      <c r="B3" s="19" t="n"/>
      <c r="C3" s="2" t="inlineStr">
        <is>
          <t>Cíl ks</t>
        </is>
      </c>
      <c r="D3" s="2" t="inlineStr">
        <is>
          <t>Dobré ks</t>
        </is>
      </c>
      <c r="E3" s="2" t="inlineStr">
        <is>
          <t>Zmetky ks</t>
        </is>
      </c>
      <c r="F3" s="2" t="inlineStr">
        <is>
          <t>% zmetků</t>
        </is>
      </c>
      <c r="G3" s="3" t="inlineStr">
        <is>
          <t>Cíl ks</t>
        </is>
      </c>
      <c r="H3" s="3" t="inlineStr">
        <is>
          <t>Dobré ks</t>
        </is>
      </c>
      <c r="I3" s="3" t="inlineStr">
        <is>
          <t>Zmetky ks</t>
        </is>
      </c>
      <c r="J3" s="3" t="inlineStr">
        <is>
          <t>% zmetků</t>
        </is>
      </c>
      <c r="K3" s="4" t="inlineStr">
        <is>
          <t>Cíl ks</t>
        </is>
      </c>
      <c r="L3" s="4" t="inlineStr">
        <is>
          <t>Dobré ks</t>
        </is>
      </c>
      <c r="M3" s="4" t="inlineStr">
        <is>
          <t>Zmetky ks</t>
        </is>
      </c>
      <c r="N3" s="4" t="inlineStr">
        <is>
          <t>% zmetků</t>
        </is>
      </c>
      <c r="O3" s="5" t="inlineStr">
        <is>
          <t>Cíl celkem</t>
        </is>
      </c>
      <c r="P3" s="5" t="inlineStr">
        <is>
          <t>Dobré celkem</t>
        </is>
      </c>
      <c r="Q3" s="5" t="inlineStr">
        <is>
          <t>Zmetky celkem</t>
        </is>
      </c>
      <c r="R3" s="5" t="inlineStr">
        <is>
          <t>Zmetkovitost %</t>
        </is>
      </c>
    </row>
    <row r="4">
      <c r="A4" s="6" t="n"/>
      <c r="B4" s="6" t="inlineStr">
        <is>
          <t>Bio Mucholapka 100</t>
        </is>
      </c>
      <c r="C4" s="8" t="n"/>
      <c r="D4" s="8" t="n">
        <v>300</v>
      </c>
      <c r="E4" s="8" t="n"/>
      <c r="F4" s="9">
        <f>IF(D4&gt;0,E4/D4,0)</f>
        <v/>
      </c>
      <c r="G4" s="8" t="n"/>
      <c r="H4" s="8" t="n">
        <v>300</v>
      </c>
      <c r="I4" s="8" t="n"/>
      <c r="J4" s="9">
        <f>IF(H4&gt;0,I4/H4,0)</f>
        <v/>
      </c>
      <c r="K4" s="8" t="n"/>
      <c r="L4" s="8" t="n">
        <v>150</v>
      </c>
      <c r="M4" s="8" t="n"/>
      <c r="N4" s="9">
        <f>IF(L4&gt;0,M4/L4,0)</f>
        <v/>
      </c>
      <c r="O4" s="10">
        <f>C4+G4+K4</f>
        <v/>
      </c>
      <c r="P4" s="10">
        <f>D4+H4+L4</f>
        <v/>
      </c>
      <c r="Q4" s="10">
        <f>E4+I4+M4</f>
        <v/>
      </c>
      <c r="R4" s="11">
        <f>IF(P4&gt;0,Q4/P4,0)</f>
        <v/>
      </c>
    </row>
    <row r="5">
      <c r="A5" s="6" t="n"/>
      <c r="B5" s="6" t="inlineStr">
        <is>
          <t>Bio Mucholapka 200</t>
        </is>
      </c>
      <c r="C5" s="8" t="n"/>
      <c r="D5" s="8" t="n">
        <v>140</v>
      </c>
      <c r="E5" s="8" t="n">
        <v>2</v>
      </c>
      <c r="F5" s="9">
        <f>IF(D5&gt;0,E5/D5,0)</f>
        <v/>
      </c>
      <c r="G5" s="8" t="n"/>
      <c r="H5" s="8" t="n">
        <v>320</v>
      </c>
      <c r="I5" s="8" t="n"/>
      <c r="J5" s="9">
        <f>IF(H5&gt;0,I5/H5,0)</f>
        <v/>
      </c>
      <c r="K5" s="8" t="n"/>
      <c r="L5" s="8" t="n">
        <v>625</v>
      </c>
      <c r="M5" s="8" t="n">
        <v>4</v>
      </c>
      <c r="N5" s="9">
        <f>IF(L5&gt;0,M5/L5,0)</f>
        <v/>
      </c>
      <c r="O5" s="10">
        <f>C5+G5+K5</f>
        <v/>
      </c>
      <c r="P5" s="10">
        <f>D5+H5+L5</f>
        <v/>
      </c>
      <c r="Q5" s="10">
        <f>E5+I5+M5</f>
        <v/>
      </c>
      <c r="R5" s="11">
        <f>IF(P5&gt;0,Q5/P5,0)</f>
        <v/>
      </c>
    </row>
    <row r="6">
      <c r="A6" s="6" t="n"/>
      <c r="B6" s="6" t="inlineStr">
        <is>
          <t>Bio Mucholapka 300</t>
        </is>
      </c>
      <c r="C6" s="8" t="n"/>
      <c r="D6" s="8" t="n"/>
      <c r="E6" s="8" t="n"/>
      <c r="F6" s="9">
        <f>IF(D6&gt;0,E6/D6,0)</f>
        <v/>
      </c>
      <c r="G6" s="8" t="n"/>
      <c r="H6" s="8" t="n"/>
      <c r="I6" s="8" t="n"/>
      <c r="J6" s="9">
        <f>IF(H6&gt;0,I6/H6,0)</f>
        <v/>
      </c>
      <c r="K6" s="8" t="n"/>
      <c r="L6" s="8" t="n"/>
      <c r="M6" s="8" t="n"/>
      <c r="N6" s="9">
        <f>IF(L6&gt;0,M6/L6,0)</f>
        <v/>
      </c>
      <c r="O6" s="10">
        <f>C6+G6+K6</f>
        <v/>
      </c>
      <c r="P6" s="10">
        <f>D6+H6+L6</f>
        <v/>
      </c>
      <c r="Q6" s="10">
        <f>E6+I6+M6</f>
        <v/>
      </c>
      <c r="R6" s="11">
        <f>IF(P6&gt;0,Q6/P6,0)</f>
        <v/>
      </c>
    </row>
    <row r="7">
      <c r="A7" s="6" t="n"/>
      <c r="B7" s="6" t="inlineStr">
        <is>
          <t>Bio Mucholapka 400</t>
        </is>
      </c>
      <c r="C7" s="8" t="n"/>
      <c r="D7" s="8" t="n"/>
      <c r="E7" s="8" t="n"/>
      <c r="F7" s="9">
        <f>IF(D7&gt;0,E7/D7,0)</f>
        <v/>
      </c>
      <c r="G7" s="8" t="n"/>
      <c r="H7" s="8" t="n"/>
      <c r="I7" s="8" t="n"/>
      <c r="J7" s="9">
        <f>IF(H7&gt;0,I7/H7,0)</f>
        <v/>
      </c>
      <c r="K7" s="8" t="n"/>
      <c r="L7" s="8" t="n"/>
      <c r="M7" s="8" t="n"/>
      <c r="N7" s="9">
        <f>IF(L7&gt;0,M7/L7,0)</f>
        <v/>
      </c>
      <c r="O7" s="10">
        <f>C7+G7+K7</f>
        <v/>
      </c>
      <c r="P7" s="10">
        <f>D7+H7+L7</f>
        <v/>
      </c>
      <c r="Q7" s="10">
        <f>E7+I7+M7</f>
        <v/>
      </c>
      <c r="R7" s="11">
        <f>IF(P7&gt;0,Q7/P7,0)</f>
        <v/>
      </c>
    </row>
    <row r="8">
      <c r="A8" s="6" t="n"/>
      <c r="B8" s="6" t="inlineStr">
        <is>
          <t>Ford 9</t>
        </is>
      </c>
      <c r="C8" s="8" t="n"/>
      <c r="D8" s="8" t="n">
        <v>130</v>
      </c>
      <c r="E8" s="8" t="n">
        <v>1</v>
      </c>
      <c r="F8" s="9">
        <f>IF(D8&gt;0,E8/D8,0)</f>
        <v/>
      </c>
      <c r="G8" s="8" t="n"/>
      <c r="H8" s="8" t="n">
        <v>260</v>
      </c>
      <c r="I8" s="8" t="n">
        <v>2</v>
      </c>
      <c r="J8" s="9">
        <f>IF(H8&gt;0,I8/H8,0)</f>
        <v/>
      </c>
      <c r="K8" s="8" t="n"/>
      <c r="L8" s="8" t="n">
        <v>260</v>
      </c>
      <c r="M8" s="8" t="n">
        <v>2</v>
      </c>
      <c r="N8" s="9">
        <f>IF(L8&gt;0,M8/L8,0)</f>
        <v/>
      </c>
      <c r="O8" s="10">
        <f>C8+G8+K8</f>
        <v/>
      </c>
      <c r="P8" s="10">
        <f>D8+H8+L8</f>
        <v/>
      </c>
      <c r="Q8" s="10">
        <f>E8+I8+M8</f>
        <v/>
      </c>
      <c r="R8" s="11">
        <f>IF(P8&gt;0,Q8/P8,0)</f>
        <v/>
      </c>
    </row>
    <row r="9">
      <c r="A9" s="6" t="n"/>
      <c r="B9" s="6" t="inlineStr">
        <is>
          <t>Termin 9x</t>
        </is>
      </c>
      <c r="C9" s="8" t="n"/>
      <c r="D9" s="8" t="n">
        <v>280</v>
      </c>
      <c r="E9" s="8" t="n">
        <v>4</v>
      </c>
      <c r="F9" s="9">
        <f>IF(D9&gt;0,E9/D9,0)</f>
        <v/>
      </c>
      <c r="G9" s="8" t="n"/>
      <c r="H9" s="8" t="n">
        <v>320</v>
      </c>
      <c r="I9" s="8" t="n"/>
      <c r="J9" s="9">
        <f>IF(H9&gt;0,I9/H9,0)</f>
        <v/>
      </c>
      <c r="K9" s="8" t="n"/>
      <c r="L9" s="8" t="n">
        <v>180</v>
      </c>
      <c r="M9" s="8" t="n">
        <v>2</v>
      </c>
      <c r="N9" s="9">
        <f>IF(L9&gt;0,M9/L9,0)</f>
        <v/>
      </c>
      <c r="O9" s="10">
        <f>C9+G9+K9</f>
        <v/>
      </c>
      <c r="P9" s="10">
        <f>D9+H9+L9</f>
        <v/>
      </c>
      <c r="Q9" s="10">
        <f>E9+I9+M9</f>
        <v/>
      </c>
      <c r="R9" s="11">
        <f>IF(P9&gt;0,Q9/P9,0)</f>
        <v/>
      </c>
    </row>
    <row r="10" ht="15" customHeight="1">
      <c r="A10" t="inlineStr">
        <is>
          <t>CELKEM</t>
        </is>
      </c>
      <c r="C10">
        <f>SUM(C4:C9)</f>
        <v/>
      </c>
      <c r="D10">
        <f>SUM(D4:D9)</f>
        <v/>
      </c>
      <c r="E10">
        <f>SUM(E4:E9)</f>
        <v/>
      </c>
      <c r="F10">
        <f>IFERROR(SUM(E4:E9)/SUM(D4:D9),0)</f>
        <v/>
      </c>
      <c r="G10">
        <f>SUM(G4:G9)</f>
        <v/>
      </c>
      <c r="H10">
        <f>SUM(H4:H9)</f>
        <v/>
      </c>
      <c r="I10">
        <f>SUM(I4:I9)</f>
        <v/>
      </c>
      <c r="J10">
        <f>IFERROR(SUM(I4:I9)/SUM(H4:H9),0)</f>
        <v/>
      </c>
      <c r="K10">
        <f>SUM(K4:K9)</f>
        <v/>
      </c>
      <c r="L10">
        <f>SUM(L4:L9)</f>
        <v/>
      </c>
      <c r="M10">
        <f>SUM(M4:M9)</f>
        <v/>
      </c>
      <c r="N10">
        <f>IFERROR(SUM(M4:M9)/SUM(L4:L9),0)</f>
        <v/>
      </c>
      <c r="O10">
        <f>SUM(O4:O9)</f>
        <v/>
      </c>
      <c r="P10">
        <f>SUM(P4:P9)</f>
        <v/>
      </c>
      <c r="Q10">
        <f>SUM(Q4:Q9)</f>
        <v/>
      </c>
      <c r="R10">
        <f>IFERROR(Q10/P10,0)</f>
        <v/>
      </c>
    </row>
  </sheetData>
  <mergeCells count="7">
    <mergeCell ref="A10:B10"/>
    <mergeCell ref="G2:J2"/>
    <mergeCell ref="B2:B3"/>
    <mergeCell ref="A2:A3"/>
    <mergeCell ref="A1:R1"/>
    <mergeCell ref="K2:N2"/>
    <mergeCell ref="C2:F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1.75" customHeight="1">
      <c r="A1" s="13" t="inlineStr">
        <is>
          <t>Výrobní záznam — Marie Vlachová   |   Papírna    |   Cerven 2026</t>
        </is>
      </c>
    </row>
    <row r="2" ht="18" customHeight="1">
      <c r="A2" s="14" t="inlineStr">
        <is>
          <t>Č. objednávky</t>
        </is>
      </c>
      <c r="B2" s="14" t="inlineStr">
        <is>
          <t>Název produktu</t>
        </is>
      </c>
      <c r="C2" s="15" t="inlineStr">
        <is>
          <t>MS 1 Mucholapkový stroj 1</t>
        </is>
      </c>
      <c r="D2" s="18" t="n"/>
      <c r="E2" s="18" t="n"/>
      <c r="F2" s="18" t="n"/>
      <c r="G2" s="16" t="inlineStr">
        <is>
          <t>MS 2 Mucholapkový stroj 2</t>
        </is>
      </c>
      <c r="H2" s="18" t="n"/>
      <c r="I2" s="18" t="n"/>
      <c r="J2" s="18" t="n"/>
      <c r="K2" s="17" t="inlineStr">
        <is>
          <t>MS 3 Mucholapkový stroj 3</t>
        </is>
      </c>
      <c r="L2" s="18" t="n"/>
      <c r="M2" s="18" t="n"/>
      <c r="N2" s="18" t="n"/>
      <c r="O2" s="1" t="inlineStr">
        <is>
          <t>Cíl celkem</t>
        </is>
      </c>
      <c r="P2" s="1" t="inlineStr">
        <is>
          <t>Dobré celkem</t>
        </is>
      </c>
      <c r="Q2" s="1" t="inlineStr">
        <is>
          <t>Zmetky celkem</t>
        </is>
      </c>
      <c r="R2" s="1" t="inlineStr">
        <is>
          <t>Zmetkovitost %</t>
        </is>
      </c>
    </row>
    <row r="3" ht="18" customHeight="1">
      <c r="A3" s="19" t="n"/>
      <c r="B3" s="19" t="n"/>
      <c r="C3" s="2" t="inlineStr">
        <is>
          <t>Cíl ks</t>
        </is>
      </c>
      <c r="D3" s="2" t="inlineStr">
        <is>
          <t>Dobré ks</t>
        </is>
      </c>
      <c r="E3" s="2" t="inlineStr">
        <is>
          <t>Zmetky ks</t>
        </is>
      </c>
      <c r="F3" s="2" t="inlineStr">
        <is>
          <t>% zmetků</t>
        </is>
      </c>
      <c r="G3" s="3" t="inlineStr">
        <is>
          <t>Cíl ks</t>
        </is>
      </c>
      <c r="H3" s="3" t="inlineStr">
        <is>
          <t>Dobré ks</t>
        </is>
      </c>
      <c r="I3" s="3" t="inlineStr">
        <is>
          <t>Zmetky ks</t>
        </is>
      </c>
      <c r="J3" s="3" t="inlineStr">
        <is>
          <t>% zmetků</t>
        </is>
      </c>
      <c r="K3" s="4" t="inlineStr">
        <is>
          <t>Cíl ks</t>
        </is>
      </c>
      <c r="L3" s="4" t="inlineStr">
        <is>
          <t>Dobré ks</t>
        </is>
      </c>
      <c r="M3" s="4" t="inlineStr">
        <is>
          <t>Zmetky ks</t>
        </is>
      </c>
      <c r="N3" s="4" t="inlineStr">
        <is>
          <t>% zmetků</t>
        </is>
      </c>
      <c r="O3" s="5" t="inlineStr">
        <is>
          <t>Cíl celkem</t>
        </is>
      </c>
      <c r="P3" s="5" t="inlineStr">
        <is>
          <t>Dobré celkem</t>
        </is>
      </c>
      <c r="Q3" s="5" t="inlineStr">
        <is>
          <t>Zmetky celkem</t>
        </is>
      </c>
      <c r="R3" s="5" t="inlineStr">
        <is>
          <t>Zmetkovitost %</t>
        </is>
      </c>
    </row>
    <row r="4">
      <c r="A4" s="6" t="n"/>
      <c r="B4" s="6" t="inlineStr">
        <is>
          <t>Bio Mucholapka 100</t>
        </is>
      </c>
      <c r="C4" s="8" t="n"/>
      <c r="D4" s="8" t="n"/>
      <c r="E4" s="8" t="n"/>
      <c r="F4" s="9">
        <f>IF(D4&gt;0,E4/D4,0)</f>
        <v/>
      </c>
      <c r="G4" s="8" t="n"/>
      <c r="H4" s="8" t="n"/>
      <c r="I4" s="8" t="n"/>
      <c r="J4" s="9">
        <f>IF(H4&gt;0,I4/H4,0)</f>
        <v/>
      </c>
      <c r="K4" s="8" t="n"/>
      <c r="L4" s="8" t="n"/>
      <c r="M4" s="8" t="n"/>
      <c r="N4" s="9">
        <f>IF(L4&gt;0,M4/L4,0)</f>
        <v/>
      </c>
      <c r="O4" s="10">
        <f>C4+G4+K4</f>
        <v/>
      </c>
      <c r="P4" s="10">
        <f>D4+H4+L4</f>
        <v/>
      </c>
      <c r="Q4" s="10">
        <f>E4+I4+M4</f>
        <v/>
      </c>
      <c r="R4" s="11">
        <f>IF(P4&gt;0,Q4/P4,0)</f>
        <v/>
      </c>
    </row>
    <row r="5">
      <c r="A5" s="6" t="n"/>
      <c r="B5" s="6" t="inlineStr">
        <is>
          <t>Bio Mucholapka 200</t>
        </is>
      </c>
      <c r="C5" s="8" t="n"/>
      <c r="D5" s="8" t="n"/>
      <c r="E5" s="8" t="n"/>
      <c r="F5" s="9">
        <f>IF(D5&gt;0,E5/D5,0)</f>
        <v/>
      </c>
      <c r="G5" s="8" t="n"/>
      <c r="H5" s="8" t="n"/>
      <c r="I5" s="8" t="n"/>
      <c r="J5" s="9">
        <f>IF(H5&gt;0,I5/H5,0)</f>
        <v/>
      </c>
      <c r="K5" s="8" t="n"/>
      <c r="L5" s="8" t="n"/>
      <c r="M5" s="8" t="n"/>
      <c r="N5" s="9">
        <f>IF(L5&gt;0,M5/L5,0)</f>
        <v/>
      </c>
      <c r="O5" s="10">
        <f>C5+G5+K5</f>
        <v/>
      </c>
      <c r="P5" s="10">
        <f>D5+H5+L5</f>
        <v/>
      </c>
      <c r="Q5" s="10">
        <f>E5+I5+M5</f>
        <v/>
      </c>
      <c r="R5" s="11">
        <f>IF(P5&gt;0,Q5/P5,0)</f>
        <v/>
      </c>
    </row>
    <row r="6">
      <c r="A6" s="6" t="n"/>
      <c r="B6" s="6" t="inlineStr">
        <is>
          <t>Bio Mucholapka 300</t>
        </is>
      </c>
      <c r="C6" s="8" t="n"/>
      <c r="D6" s="8" t="n"/>
      <c r="E6" s="8" t="n"/>
      <c r="F6" s="9">
        <f>IF(D6&gt;0,E6/D6,0)</f>
        <v/>
      </c>
      <c r="G6" s="8" t="n"/>
      <c r="H6" s="8" t="n"/>
      <c r="I6" s="8" t="n"/>
      <c r="J6" s="9">
        <f>IF(H6&gt;0,I6/H6,0)</f>
        <v/>
      </c>
      <c r="K6" s="8" t="n"/>
      <c r="L6" s="8" t="n"/>
      <c r="M6" s="8" t="n"/>
      <c r="N6" s="9">
        <f>IF(L6&gt;0,M6/L6,0)</f>
        <v/>
      </c>
      <c r="O6" s="10">
        <f>C6+G6+K6</f>
        <v/>
      </c>
      <c r="P6" s="10">
        <f>D6+H6+L6</f>
        <v/>
      </c>
      <c r="Q6" s="10">
        <f>E6+I6+M6</f>
        <v/>
      </c>
      <c r="R6" s="11">
        <f>IF(P6&gt;0,Q6/P6,0)</f>
        <v/>
      </c>
    </row>
    <row r="7">
      <c r="A7" s="6" t="n"/>
      <c r="B7" s="6" t="inlineStr">
        <is>
          <t>Bio Mucholapka 400</t>
        </is>
      </c>
      <c r="C7" s="8" t="n"/>
      <c r="D7" s="8" t="n"/>
      <c r="E7" s="8" t="n"/>
      <c r="F7" s="9">
        <f>IF(D7&gt;0,E7/D7,0)</f>
        <v/>
      </c>
      <c r="G7" s="8" t="n"/>
      <c r="H7" s="8" t="n"/>
      <c r="I7" s="8" t="n"/>
      <c r="J7" s="9">
        <f>IF(H7&gt;0,I7/H7,0)</f>
        <v/>
      </c>
      <c r="K7" s="8" t="n"/>
      <c r="L7" s="8" t="n"/>
      <c r="M7" s="8" t="n"/>
      <c r="N7" s="9">
        <f>IF(L7&gt;0,M7/L7,0)</f>
        <v/>
      </c>
      <c r="O7" s="10">
        <f>C7+G7+K7</f>
        <v/>
      </c>
      <c r="P7" s="10">
        <f>D7+H7+L7</f>
        <v/>
      </c>
      <c r="Q7" s="10">
        <f>E7+I7+M7</f>
        <v/>
      </c>
      <c r="R7" s="11">
        <f>IF(P7&gt;0,Q7/P7,0)</f>
        <v/>
      </c>
    </row>
    <row r="8">
      <c r="A8" s="6" t="n"/>
      <c r="B8" s="6" t="inlineStr">
        <is>
          <t>Ford 9</t>
        </is>
      </c>
      <c r="C8" s="8" t="n"/>
      <c r="D8" s="8" t="n"/>
      <c r="E8" s="8" t="n"/>
      <c r="F8" s="9">
        <f>IF(D8&gt;0,E8/D8,0)</f>
        <v/>
      </c>
      <c r="G8" s="8" t="n"/>
      <c r="H8" s="8" t="n"/>
      <c r="I8" s="8" t="n"/>
      <c r="J8" s="9">
        <f>IF(H8&gt;0,I8/H8,0)</f>
        <v/>
      </c>
      <c r="K8" s="8" t="n"/>
      <c r="L8" s="8" t="n"/>
      <c r="M8" s="8" t="n"/>
      <c r="N8" s="9">
        <f>IF(L8&gt;0,M8/L8,0)</f>
        <v/>
      </c>
      <c r="O8" s="10">
        <f>C8+G8+K8</f>
        <v/>
      </c>
      <c r="P8" s="10">
        <f>D8+H8+L8</f>
        <v/>
      </c>
      <c r="Q8" s="10">
        <f>E8+I8+M8</f>
        <v/>
      </c>
      <c r="R8" s="11">
        <f>IF(P8&gt;0,Q8/P8,0)</f>
        <v/>
      </c>
    </row>
    <row r="9">
      <c r="A9" s="6" t="n"/>
      <c r="B9" s="6" t="inlineStr">
        <is>
          <t>Termin 9x</t>
        </is>
      </c>
      <c r="C9" s="8" t="n"/>
      <c r="D9" s="8" t="n"/>
      <c r="E9" s="8" t="n"/>
      <c r="F9" s="9">
        <f>IF(D9&gt;0,E9/D9,0)</f>
        <v/>
      </c>
      <c r="G9" s="8" t="n"/>
      <c r="H9" s="8" t="n"/>
      <c r="I9" s="8" t="n"/>
      <c r="J9" s="9">
        <f>IF(H9&gt;0,I9/H9,0)</f>
        <v/>
      </c>
      <c r="K9" s="8" t="n"/>
      <c r="L9" s="8" t="n"/>
      <c r="M9" s="8" t="n"/>
      <c r="N9" s="9">
        <f>IF(L9&gt;0,M9/L9,0)</f>
        <v/>
      </c>
      <c r="O9" s="10">
        <f>C9+G9+K9</f>
        <v/>
      </c>
      <c r="P9" s="10">
        <f>D9+H9+L9</f>
        <v/>
      </c>
      <c r="Q9" s="10">
        <f>E9+I9+M9</f>
        <v/>
      </c>
      <c r="R9" s="11">
        <f>IF(P9&gt;0,Q9/P9,0)</f>
        <v/>
      </c>
    </row>
    <row r="10" ht="15" customHeight="1">
      <c r="A10" t="inlineStr">
        <is>
          <t>CELKEM</t>
        </is>
      </c>
      <c r="C10">
        <f>SUM(C4:C9)</f>
        <v/>
      </c>
      <c r="D10">
        <f>SUM(D4:D9)</f>
        <v/>
      </c>
      <c r="E10">
        <f>SUM(E4:E9)</f>
        <v/>
      </c>
      <c r="F10">
        <f>IFERROR(SUM(E4:E9)/SUM(D4:D9),0)</f>
        <v/>
      </c>
      <c r="G10">
        <f>SUM(G4:G9)</f>
        <v/>
      </c>
      <c r="H10">
        <f>SUM(H4:H9)</f>
        <v/>
      </c>
      <c r="I10">
        <f>SUM(I4:I9)</f>
        <v/>
      </c>
      <c r="J10">
        <f>IFERROR(SUM(I4:I9)/SUM(H4:H9),0)</f>
        <v/>
      </c>
      <c r="K10">
        <f>SUM(K4:K9)</f>
        <v/>
      </c>
      <c r="L10">
        <f>SUM(L4:L9)</f>
        <v/>
      </c>
      <c r="M10">
        <f>SUM(M4:M9)</f>
        <v/>
      </c>
      <c r="N10">
        <f>IFERROR(SUM(M4:M9)/SUM(L4:L9),0)</f>
        <v/>
      </c>
      <c r="O10">
        <f>SUM(O4:O9)</f>
        <v/>
      </c>
      <c r="P10">
        <f>SUM(P4:P9)</f>
        <v/>
      </c>
      <c r="Q10">
        <f>SUM(Q4:Q9)</f>
        <v/>
      </c>
      <c r="R10">
        <f>IFERROR(Q10/P10,0)</f>
        <v/>
      </c>
    </row>
  </sheetData>
  <mergeCells count="7">
    <mergeCell ref="A10:B10"/>
    <mergeCell ref="G2:J2"/>
    <mergeCell ref="B2:B3"/>
    <mergeCell ref="A2:A3"/>
    <mergeCell ref="A1:R1"/>
    <mergeCell ref="K2:N2"/>
    <mergeCell ref="C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2026-06-12T16:53:08Z</dcterms:created>
  <dcterms:modified xsi:type="dcterms:W3CDTF">2026-08-10T23:08:10Z</dcterms:modified>
  <cp:lastModifiedBy>Pavel Pyskaty</cp:lastModifiedBy>
  <cp:revision>0</cp:revision>
</cp:coreProperties>
</file>